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X:\AZV\AZV_prihlasky\2025\"/>
    </mc:Choice>
  </mc:AlternateContent>
  <xr:revisionPtr revIDLastSave="0" documentId="13_ncr:1_{D940FA2F-5838-4548-A941-F995BCF60F09}" xr6:coauthVersionLast="36" xr6:coauthVersionMax="36" xr10:uidLastSave="{00000000-0000-0000-0000-000000000000}"/>
  <bookViews>
    <workbookView xWindow="0" yWindow="0" windowWidth="28770" windowHeight="9045" xr2:uid="{00000000-000D-0000-FFFF-FFFF00000000}"/>
  </bookViews>
  <sheets>
    <sheet name="2.LF UK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K19" i="2"/>
  <c r="L19" i="2"/>
  <c r="I19" i="2"/>
  <c r="M26" i="2" l="1"/>
  <c r="M27" i="2"/>
  <c r="M28" i="2"/>
  <c r="F13" i="2"/>
  <c r="L44" i="2"/>
  <c r="K44" i="2"/>
  <c r="J44" i="2"/>
  <c r="I44" i="2"/>
  <c r="L43" i="2" l="1"/>
  <c r="K43" i="2"/>
  <c r="J43" i="2"/>
  <c r="I43" i="2"/>
  <c r="M20" i="2"/>
  <c r="M19" i="2"/>
  <c r="M44" i="2" l="1"/>
  <c r="M43" i="2"/>
  <c r="E7" i="2" l="1"/>
  <c r="I7" i="2" l="1"/>
  <c r="J7" i="2"/>
  <c r="L7" i="2"/>
  <c r="K7" i="2"/>
  <c r="E6" i="2" l="1"/>
  <c r="E8" i="2"/>
  <c r="E9" i="2"/>
  <c r="E10" i="2"/>
  <c r="E11" i="2"/>
  <c r="E12" i="2"/>
  <c r="E5" i="2"/>
  <c r="L38" i="2" l="1"/>
  <c r="K38" i="2"/>
  <c r="J38" i="2"/>
  <c r="I38" i="2"/>
  <c r="L37" i="2"/>
  <c r="K37" i="2"/>
  <c r="J37" i="2"/>
  <c r="I37" i="2"/>
  <c r="L36" i="2"/>
  <c r="K36" i="2"/>
  <c r="J36" i="2"/>
  <c r="I36" i="2"/>
  <c r="L12" i="2"/>
  <c r="L46" i="2" s="1"/>
  <c r="L11" i="2"/>
  <c r="J10" i="2"/>
  <c r="I10" i="2"/>
  <c r="L10" i="2"/>
  <c r="L9" i="2"/>
  <c r="K9" i="2"/>
  <c r="J9" i="2"/>
  <c r="I9" i="2"/>
  <c r="K8" i="2"/>
  <c r="I6" i="2"/>
  <c r="K5" i="2"/>
  <c r="J11" i="2" l="1"/>
  <c r="I11" i="2"/>
  <c r="M38" i="2"/>
  <c r="M37" i="2"/>
  <c r="J6" i="2"/>
  <c r="K6" i="2"/>
  <c r="K11" i="2"/>
  <c r="I12" i="2"/>
  <c r="I46" i="2" s="1"/>
  <c r="L5" i="2"/>
  <c r="I5" i="2"/>
  <c r="J5" i="2"/>
  <c r="L6" i="2"/>
  <c r="J8" i="2"/>
  <c r="K10" i="2"/>
  <c r="J12" i="2"/>
  <c r="J46" i="2" s="1"/>
  <c r="M36" i="2"/>
  <c r="L8" i="2"/>
  <c r="I8" i="2"/>
  <c r="K12" i="2"/>
  <c r="K46" i="2" s="1"/>
  <c r="K13" i="2" l="1"/>
  <c r="L13" i="2"/>
  <c r="J13" i="2"/>
  <c r="I13" i="2"/>
  <c r="M46" i="2"/>
  <c r="I45" i="2"/>
  <c r="J45" i="2"/>
  <c r="L45" i="2"/>
  <c r="K45" i="2"/>
  <c r="I18" i="2" l="1"/>
  <c r="I30" i="2" s="1"/>
  <c r="J18" i="2"/>
  <c r="J47" i="2" s="1"/>
  <c r="J48" i="2" s="1"/>
  <c r="L18" i="2"/>
  <c r="L47" i="2" s="1"/>
  <c r="L48" i="2" s="1"/>
  <c r="K18" i="2"/>
  <c r="K47" i="2" s="1"/>
  <c r="K48" i="2" s="1"/>
  <c r="M13" i="2"/>
  <c r="M45" i="2"/>
  <c r="K30" i="2" l="1"/>
  <c r="K39" i="2" s="1"/>
  <c r="K40" i="2" s="1"/>
  <c r="I47" i="2"/>
  <c r="I48" i="2" s="1"/>
  <c r="M48" i="2" s="1"/>
  <c r="J30" i="2"/>
  <c r="I39" i="2"/>
  <c r="I40" i="2" s="1"/>
  <c r="L30" i="2"/>
  <c r="L39" i="2" s="1"/>
  <c r="L40" i="2" s="1"/>
  <c r="M18" i="2"/>
  <c r="M22" i="2" s="1"/>
  <c r="M47" i="2" l="1"/>
  <c r="M30" i="2"/>
  <c r="M31" i="2" s="1"/>
  <c r="M33" i="2" s="1"/>
  <c r="J39" i="2"/>
  <c r="J40" i="2" s="1"/>
  <c r="M40" i="2" s="1"/>
  <c r="M49" i="2" l="1"/>
  <c r="M39" i="2"/>
</calcChain>
</file>

<file path=xl/sharedStrings.xml><?xml version="1.0" encoding="utf-8"?>
<sst xmlns="http://schemas.openxmlformats.org/spreadsheetml/2006/main" count="67" uniqueCount="58">
  <si>
    <t>SUMA</t>
  </si>
  <si>
    <t>ODVODY</t>
  </si>
  <si>
    <t>1.rok</t>
  </si>
  <si>
    <t>2.rok</t>
  </si>
  <si>
    <t>3.rok</t>
  </si>
  <si>
    <t>4.rok</t>
  </si>
  <si>
    <t>Za celé trvání</t>
  </si>
  <si>
    <t>Materiální náklady</t>
  </si>
  <si>
    <t>Cestovní náklady</t>
  </si>
  <si>
    <t>Náklady na ostatní služby a nemateriální náklady</t>
  </si>
  <si>
    <t>Doplňkové (režijní) náklady</t>
  </si>
  <si>
    <t>Celkem ostatní náklady</t>
  </si>
  <si>
    <t>Mzdy odborných pracovníků</t>
  </si>
  <si>
    <t>Mzdy dalších (tech.) pracovníků</t>
  </si>
  <si>
    <t>Sociální a zdravotní pojištění a SF (FKSP)</t>
  </si>
  <si>
    <t>Celkem osobní náklady</t>
  </si>
  <si>
    <t>TARIF</t>
  </si>
  <si>
    <t>Měs/rok</t>
  </si>
  <si>
    <t>Jméno</t>
  </si>
  <si>
    <t>TT</t>
  </si>
  <si>
    <t>Os. Ohodn</t>
  </si>
  <si>
    <t>Tarif + Os Ohod</t>
  </si>
  <si>
    <t>Rok 1</t>
  </si>
  <si>
    <t>Rok 2</t>
  </si>
  <si>
    <t>Rok 3</t>
  </si>
  <si>
    <t>Rok 4</t>
  </si>
  <si>
    <t>Materiál</t>
  </si>
  <si>
    <t>Návod:</t>
  </si>
  <si>
    <t>Výzkumník vyplní jména členů týmu (Sloupec A)</t>
  </si>
  <si>
    <t>Výzkumník vyplní cestovné, služby a materiál (Sloupec I13:L15)</t>
  </si>
  <si>
    <t>Výzkumník vyplní úvazek členů týmu (Sloupec F)</t>
  </si>
  <si>
    <t>PaM vyplní TT a Tarif (Sloupec B a C)</t>
  </si>
  <si>
    <t>Výzkumník upraví os ohodnocení členů týmu (Sloupec D)</t>
  </si>
  <si>
    <t>Podle potřeby lze iterovat počet členů týmu, úvazek i os ohod</t>
  </si>
  <si>
    <t>administrativa grantové</t>
  </si>
  <si>
    <t>Cestovné</t>
  </si>
  <si>
    <t>Osobní náklady</t>
  </si>
  <si>
    <t>OON</t>
  </si>
  <si>
    <t>Režie</t>
  </si>
  <si>
    <t>OON (DPP/DPČ) - +10% rozpočtu kvůli dovoleným</t>
  </si>
  <si>
    <t>Stipendia</t>
  </si>
  <si>
    <t>Úvazek</t>
  </si>
  <si>
    <t>Služby a opravy</t>
  </si>
  <si>
    <t>Mzdy</t>
  </si>
  <si>
    <t>Další osobní náklady</t>
  </si>
  <si>
    <t>Provozní náklady</t>
  </si>
  <si>
    <t>neinvestiční náklady a výdaje (ostatní provozní náklady a osobní náklady), tj. bez nákladů</t>
  </si>
  <si>
    <t>na pořízení dlouhodobého majetku (investičních nákladů projektu).</t>
  </si>
  <si>
    <t>*Maximální výše takových nákladů je 20 % z účelové podpory požadované od MZ na veškeré</t>
  </si>
  <si>
    <t>Režijní náklady</t>
  </si>
  <si>
    <t>Celkem za osobní náklady (mzdy + další osobní náklady)</t>
  </si>
  <si>
    <t>Celkem ostatní provozní náklady</t>
  </si>
  <si>
    <t>Celkem (v tis. Kč)</t>
  </si>
  <si>
    <t>Celková suma grantu je v poli M33 (a M49 pro kontrolu)</t>
  </si>
  <si>
    <t>Do formuláře AZV lze vyplnit pole dle tabulky G35:M49</t>
  </si>
  <si>
    <t>CELKEM ZA UK 2 LF</t>
  </si>
  <si>
    <t>Rozpočet AZV  UK 2. LF</t>
  </si>
  <si>
    <t xml:space="preserve">Stipendia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</si>
</sst>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0"/>
  </numFmts>
  <fonts count="13" x14ac:knownFonts="1"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Verdana"/>
      <family val="2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3" borderId="1" xfId="0" applyFill="1" applyBorder="1"/>
    <xf numFmtId="0" fontId="6" fillId="0" borderId="0" xfId="0" applyFont="1"/>
    <xf numFmtId="0" fontId="0" fillId="6" borderId="1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3" fontId="0" fillId="7" borderId="0" xfId="0" applyNumberFormat="1" applyFill="1"/>
    <xf numFmtId="3" fontId="0" fillId="7" borderId="7" xfId="0" applyNumberFormat="1" applyFill="1" applyBorder="1"/>
    <xf numFmtId="0" fontId="2" fillId="7" borderId="6" xfId="0" applyFont="1" applyFill="1" applyBorder="1"/>
    <xf numFmtId="3" fontId="2" fillId="7" borderId="7" xfId="0" applyNumberFormat="1" applyFont="1" applyFill="1" applyBorder="1"/>
    <xf numFmtId="0" fontId="2" fillId="7" borderId="8" xfId="0" applyFont="1" applyFill="1" applyBorder="1"/>
    <xf numFmtId="0" fontId="2" fillId="7" borderId="9" xfId="0" applyFont="1" applyFill="1" applyBorder="1"/>
    <xf numFmtId="3" fontId="2" fillId="7" borderId="9" xfId="0" applyNumberFormat="1" applyFont="1" applyFill="1" applyBorder="1"/>
    <xf numFmtId="3" fontId="2" fillId="7" borderId="10" xfId="0" applyNumberFormat="1" applyFont="1" applyFill="1" applyBorder="1"/>
    <xf numFmtId="0" fontId="5" fillId="8" borderId="1" xfId="0" applyFont="1" applyFill="1" applyBorder="1"/>
    <xf numFmtId="0" fontId="5" fillId="5" borderId="0" xfId="0" applyFont="1" applyFill="1"/>
    <xf numFmtId="0" fontId="0" fillId="6" borderId="0" xfId="0" applyFill="1"/>
    <xf numFmtId="9" fontId="5" fillId="5" borderId="1" xfId="1" applyFont="1" applyFill="1" applyBorder="1"/>
    <xf numFmtId="0" fontId="4" fillId="2" borderId="0" xfId="0" applyFont="1" applyFill="1"/>
    <xf numFmtId="0" fontId="0" fillId="4" borderId="0" xfId="0" applyFill="1"/>
    <xf numFmtId="0" fontId="0" fillId="4" borderId="1" xfId="0" applyFill="1" applyBorder="1" applyAlignment="1">
      <alignment horizontal="center"/>
    </xf>
    <xf numFmtId="3" fontId="0" fillId="0" borderId="0" xfId="0" applyNumberFormat="1"/>
    <xf numFmtId="9" fontId="5" fillId="0" borderId="0" xfId="1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5" fillId="5" borderId="16" xfId="0" applyFont="1" applyFill="1" applyBorder="1"/>
    <xf numFmtId="0" fontId="0" fillId="0" borderId="0" xfId="0" applyBorder="1"/>
    <xf numFmtId="0" fontId="0" fillId="3" borderId="17" xfId="0" applyFill="1" applyBorder="1"/>
    <xf numFmtId="0" fontId="5" fillId="5" borderId="18" xfId="0" applyFont="1" applyFill="1" applyBorder="1"/>
    <xf numFmtId="0" fontId="0" fillId="4" borderId="19" xfId="0" applyFill="1" applyBorder="1" applyAlignment="1">
      <alignment horizontal="center"/>
    </xf>
    <xf numFmtId="0" fontId="5" fillId="8" borderId="19" xfId="0" applyFont="1" applyFill="1" applyBorder="1"/>
    <xf numFmtId="9" fontId="5" fillId="5" borderId="19" xfId="1" applyFont="1" applyFill="1" applyBorder="1"/>
    <xf numFmtId="0" fontId="0" fillId="3" borderId="20" xfId="0" applyFill="1" applyBorder="1"/>
    <xf numFmtId="0" fontId="0" fillId="2" borderId="6" xfId="0" applyFill="1" applyBorder="1"/>
    <xf numFmtId="3" fontId="0" fillId="2" borderId="7" xfId="0" applyNumberFormat="1" applyFill="1" applyBorder="1"/>
    <xf numFmtId="0" fontId="0" fillId="0" borderId="1" xfId="0" applyBorder="1"/>
    <xf numFmtId="0" fontId="0" fillId="0" borderId="14" xfId="0" applyBorder="1"/>
    <xf numFmtId="0" fontId="0" fillId="0" borderId="19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3" borderId="13" xfId="0" applyFill="1" applyBorder="1"/>
    <xf numFmtId="0" fontId="0" fillId="3" borderId="16" xfId="0" applyFill="1" applyBorder="1"/>
    <xf numFmtId="3" fontId="0" fillId="3" borderId="1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3" fontId="0" fillId="3" borderId="18" xfId="0" applyNumberFormat="1" applyFill="1" applyBorder="1"/>
    <xf numFmtId="3" fontId="0" fillId="3" borderId="19" xfId="0" applyNumberFormat="1" applyFill="1" applyBorder="1"/>
    <xf numFmtId="3" fontId="0" fillId="3" borderId="20" xfId="0" applyNumberFormat="1" applyFill="1" applyBorder="1"/>
    <xf numFmtId="0" fontId="2" fillId="0" borderId="1" xfId="0" applyFont="1" applyBorder="1"/>
    <xf numFmtId="0" fontId="0" fillId="0" borderId="13" xfId="0" applyBorder="1"/>
    <xf numFmtId="0" fontId="0" fillId="0" borderId="15" xfId="0" applyBorder="1"/>
    <xf numFmtId="0" fontId="2" fillId="0" borderId="16" xfId="0" applyFont="1" applyBorder="1"/>
    <xf numFmtId="0" fontId="2" fillId="0" borderId="17" xfId="0" applyFont="1" applyBorder="1"/>
    <xf numFmtId="0" fontId="0" fillId="6" borderId="14" xfId="0" applyFill="1" applyBorder="1"/>
    <xf numFmtId="0" fontId="0" fillId="6" borderId="19" xfId="0" applyFill="1" applyBorder="1"/>
    <xf numFmtId="0" fontId="0" fillId="7" borderId="0" xfId="0" applyFill="1" applyBorder="1"/>
    <xf numFmtId="3" fontId="0" fillId="7" borderId="0" xfId="0" applyNumberFormat="1" applyFill="1" applyBorder="1"/>
    <xf numFmtId="0" fontId="2" fillId="7" borderId="0" xfId="0" applyFont="1" applyFill="1" applyBorder="1"/>
    <xf numFmtId="3" fontId="2" fillId="7" borderId="0" xfId="0" applyNumberFormat="1" applyFont="1" applyFill="1" applyBorder="1"/>
    <xf numFmtId="0" fontId="0" fillId="2" borderId="0" xfId="0" applyFill="1" applyBorder="1"/>
    <xf numFmtId="3" fontId="0" fillId="2" borderId="0" xfId="0" applyNumberFormat="1" applyFill="1" applyBorder="1"/>
    <xf numFmtId="3" fontId="0" fillId="0" borderId="0" xfId="0" applyNumberFormat="1" applyFill="1" applyBorder="1"/>
    <xf numFmtId="3" fontId="1" fillId="0" borderId="0" xfId="0" applyNumberFormat="1" applyFont="1" applyFill="1" applyBorder="1"/>
    <xf numFmtId="0" fontId="2" fillId="0" borderId="33" xfId="0" applyFont="1" applyBorder="1"/>
    <xf numFmtId="0" fontId="2" fillId="0" borderId="11" xfId="0" applyFont="1" applyBorder="1"/>
    <xf numFmtId="0" fontId="2" fillId="0" borderId="34" xfId="0" applyFont="1" applyBorder="1"/>
    <xf numFmtId="0" fontId="0" fillId="0" borderId="12" xfId="0" applyFill="1" applyBorder="1"/>
    <xf numFmtId="0" fontId="0" fillId="0" borderId="0" xfId="0" applyFill="1" applyBorder="1" applyAlignment="1">
      <alignment horizontal="center"/>
    </xf>
    <xf numFmtId="0" fontId="0" fillId="6" borderId="26" xfId="0" applyFill="1" applyBorder="1"/>
    <xf numFmtId="0" fontId="2" fillId="0" borderId="0" xfId="0" applyFont="1" applyAlignment="1"/>
    <xf numFmtId="0" fontId="5" fillId="0" borderId="6" xfId="0" applyFont="1" applyFill="1" applyBorder="1"/>
    <xf numFmtId="0" fontId="0" fillId="0" borderId="7" xfId="0" applyFill="1" applyBorder="1"/>
    <xf numFmtId="0" fontId="0" fillId="0" borderId="6" xfId="0" applyFill="1" applyBorder="1"/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/>
    <xf numFmtId="0" fontId="5" fillId="5" borderId="35" xfId="0" applyFont="1" applyFill="1" applyBorder="1"/>
    <xf numFmtId="0" fontId="0" fillId="4" borderId="24" xfId="0" applyFill="1" applyBorder="1" applyAlignment="1">
      <alignment horizontal="center"/>
    </xf>
    <xf numFmtId="0" fontId="5" fillId="8" borderId="24" xfId="0" applyFont="1" applyFill="1" applyBorder="1"/>
    <xf numFmtId="9" fontId="5" fillId="5" borderId="24" xfId="1" applyFont="1" applyFill="1" applyBorder="1"/>
    <xf numFmtId="0" fontId="0" fillId="0" borderId="24" xfId="0" applyBorder="1"/>
    <xf numFmtId="0" fontId="0" fillId="3" borderId="36" xfId="0" applyFill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9" borderId="39" xfId="0" applyFill="1" applyBorder="1"/>
    <xf numFmtId="0" fontId="11" fillId="0" borderId="0" xfId="0" applyFont="1" applyBorder="1"/>
    <xf numFmtId="0" fontId="11" fillId="0" borderId="0" xfId="0" applyFont="1"/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6" borderId="31" xfId="0" applyFill="1" applyBorder="1"/>
    <xf numFmtId="0" fontId="0" fillId="6" borderId="45" xfId="0" applyFill="1" applyBorder="1"/>
    <xf numFmtId="0" fontId="0" fillId="6" borderId="32" xfId="0" applyFill="1" applyBorder="1"/>
    <xf numFmtId="0" fontId="0" fillId="0" borderId="21" xfId="0" applyFill="1" applyBorder="1"/>
    <xf numFmtId="0" fontId="0" fillId="6" borderId="25" xfId="0" applyFill="1" applyBorder="1"/>
    <xf numFmtId="0" fontId="0" fillId="6" borderId="27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2" borderId="0" xfId="0" applyFont="1" applyFill="1"/>
    <xf numFmtId="3" fontId="9" fillId="2" borderId="12" xfId="0" applyNumberFormat="1" applyFont="1" applyFill="1" applyBorder="1"/>
    <xf numFmtId="4" fontId="0" fillId="6" borderId="40" xfId="0" applyNumberFormat="1" applyFill="1" applyBorder="1"/>
    <xf numFmtId="164" fontId="0" fillId="0" borderId="39" xfId="0" applyNumberFormat="1" applyFill="1" applyBorder="1"/>
    <xf numFmtId="164" fontId="0" fillId="0" borderId="12" xfId="0" applyNumberFormat="1" applyFill="1" applyBorder="1"/>
    <xf numFmtId="4" fontId="4" fillId="2" borderId="12" xfId="0" applyNumberFormat="1" applyFont="1" applyFill="1" applyBorder="1"/>
    <xf numFmtId="3" fontId="4" fillId="2" borderId="41" xfId="0" applyNumberFormat="1" applyFont="1" applyFill="1" applyBorder="1"/>
    <xf numFmtId="0" fontId="1" fillId="0" borderId="0" xfId="0" applyFont="1" applyFill="1"/>
    <xf numFmtId="0" fontId="10" fillId="0" borderId="0" xfId="0" applyFont="1" applyFill="1"/>
    <xf numFmtId="164" fontId="10" fillId="0" borderId="12" xfId="0" applyNumberFormat="1" applyFont="1" applyFill="1" applyBorder="1"/>
    <xf numFmtId="165" fontId="10" fillId="0" borderId="28" xfId="0" applyNumberFormat="1" applyFont="1" applyFill="1" applyBorder="1"/>
    <xf numFmtId="3" fontId="10" fillId="0" borderId="29" xfId="0" applyNumberFormat="1" applyFont="1" applyFill="1" applyBorder="1"/>
    <xf numFmtId="3" fontId="10" fillId="0" borderId="30" xfId="0" applyNumberFormat="1" applyFont="1" applyFill="1" applyBorder="1"/>
    <xf numFmtId="0" fontId="10" fillId="0" borderId="1" xfId="0" applyFont="1" applyFill="1" applyBorder="1"/>
    <xf numFmtId="4" fontId="10" fillId="0" borderId="23" xfId="0" applyNumberFormat="1" applyFont="1" applyFill="1" applyBorder="1"/>
    <xf numFmtId="0" fontId="0" fillId="3" borderId="47" xfId="0" applyFill="1" applyBorder="1" applyAlignment="1"/>
    <xf numFmtId="0" fontId="0" fillId="3" borderId="44" xfId="0" applyFill="1" applyBorder="1" applyAlignment="1"/>
    <xf numFmtId="0" fontId="0" fillId="3" borderId="38" xfId="0" applyFill="1" applyBorder="1" applyAlignment="1"/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9" fillId="0" borderId="21" xfId="0" applyNumberFormat="1" applyFont="1" applyBorder="1" applyAlignment="1">
      <alignment horizontal="center"/>
    </xf>
    <xf numFmtId="16" fontId="9" fillId="0" borderId="22" xfId="0" applyNumberFormat="1" applyFont="1" applyBorder="1" applyAlignment="1">
      <alignment horizontal="center"/>
    </xf>
    <xf numFmtId="16" fontId="9" fillId="0" borderId="23" xfId="0" applyNumberFormat="1" applyFont="1" applyBorder="1" applyAlignment="1">
      <alignment horizontal="center"/>
    </xf>
    <xf numFmtId="3" fontId="9" fillId="0" borderId="21" xfId="0" applyNumberFormat="1" applyFont="1" applyFill="1" applyBorder="1" applyAlignment="1">
      <alignment horizontal="right"/>
    </xf>
    <xf numFmtId="3" fontId="9" fillId="0" borderId="22" xfId="0" applyNumberFormat="1" applyFont="1" applyFill="1" applyBorder="1" applyAlignment="1">
      <alignment horizontal="right"/>
    </xf>
    <xf numFmtId="3" fontId="9" fillId="0" borderId="23" xfId="0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16" zoomScaleNormal="100" workbookViewId="0">
      <selection activeCell="B32" sqref="B32:F32"/>
    </sheetView>
  </sheetViews>
  <sheetFormatPr defaultColWidth="11" defaultRowHeight="15.75" x14ac:dyDescent="0.25"/>
  <cols>
    <col min="1" max="1" width="29.375" customWidth="1"/>
    <col min="2" max="3" width="6.125" customWidth="1"/>
    <col min="4" max="4" width="11" customWidth="1"/>
    <col min="5" max="5" width="8.5" customWidth="1"/>
    <col min="6" max="6" width="9.125" customWidth="1"/>
    <col min="7" max="7" width="11" customWidth="1"/>
    <col min="8" max="8" width="21.875" customWidth="1"/>
    <col min="9" max="9" width="7.75" customWidth="1"/>
    <col min="10" max="10" width="8.75" customWidth="1"/>
    <col min="11" max="11" width="10" customWidth="1"/>
    <col min="12" max="12" width="10.625" customWidth="1"/>
    <col min="13" max="13" width="13.875" customWidth="1"/>
    <col min="14" max="16" width="10.75" customWidth="1"/>
  </cols>
  <sheetData>
    <row r="1" spans="1:15" ht="16.5" thickBot="1" x14ac:dyDescent="0.3">
      <c r="A1" s="1" t="s">
        <v>56</v>
      </c>
      <c r="G1" s="4"/>
    </row>
    <row r="2" spans="1:15" ht="16.5" thickBot="1" x14ac:dyDescent="0.3">
      <c r="A2" s="1"/>
      <c r="B2" s="1"/>
      <c r="C2" s="1"/>
      <c r="D2" s="1"/>
      <c r="E2" s="1"/>
      <c r="I2" s="141" t="s">
        <v>43</v>
      </c>
      <c r="J2" s="142"/>
      <c r="K2" s="142"/>
      <c r="L2" s="143"/>
      <c r="M2" s="106" t="s">
        <v>0</v>
      </c>
    </row>
    <row r="3" spans="1:15" ht="16.5" thickBot="1" x14ac:dyDescent="0.3">
      <c r="A3" s="131" t="s">
        <v>36</v>
      </c>
      <c r="B3" s="132"/>
      <c r="C3" s="132"/>
      <c r="D3" s="132"/>
      <c r="E3" s="132"/>
      <c r="F3" s="133"/>
      <c r="G3" s="76"/>
      <c r="I3" s="56" t="s">
        <v>22</v>
      </c>
      <c r="J3" s="41" t="s">
        <v>23</v>
      </c>
      <c r="K3" s="41" t="s">
        <v>24</v>
      </c>
      <c r="L3" s="57" t="s">
        <v>25</v>
      </c>
      <c r="M3" s="113"/>
    </row>
    <row r="4" spans="1:15" ht="16.5" thickBot="1" x14ac:dyDescent="0.3">
      <c r="A4" s="89" t="s">
        <v>18</v>
      </c>
      <c r="B4" s="90" t="s">
        <v>19</v>
      </c>
      <c r="C4" s="90" t="s">
        <v>16</v>
      </c>
      <c r="D4" s="90" t="s">
        <v>20</v>
      </c>
      <c r="E4" s="90" t="s">
        <v>21</v>
      </c>
      <c r="F4" s="91" t="s">
        <v>41</v>
      </c>
      <c r="H4" t="s">
        <v>17</v>
      </c>
      <c r="I4" s="58">
        <v>12</v>
      </c>
      <c r="J4" s="55">
        <v>12</v>
      </c>
      <c r="K4" s="55">
        <v>12</v>
      </c>
      <c r="L4" s="59">
        <v>12</v>
      </c>
      <c r="M4" s="113"/>
    </row>
    <row r="5" spans="1:15" x14ac:dyDescent="0.25">
      <c r="A5" s="83"/>
      <c r="B5" s="84"/>
      <c r="C5" s="85"/>
      <c r="D5" s="86">
        <v>0.5</v>
      </c>
      <c r="E5" s="87">
        <f>C5+(C5*D5)</f>
        <v>0</v>
      </c>
      <c r="F5" s="88">
        <v>1</v>
      </c>
      <c r="I5" s="43">
        <f>$E5*$F5*I$4</f>
        <v>0</v>
      </c>
      <c r="J5" s="40">
        <f>$E5*$F5*12</f>
        <v>0</v>
      </c>
      <c r="K5" s="40">
        <f t="shared" ref="J5:L12" si="0">$E5*$F5*12</f>
        <v>0</v>
      </c>
      <c r="L5" s="44">
        <f t="shared" si="0"/>
        <v>0</v>
      </c>
      <c r="M5" s="113"/>
    </row>
    <row r="6" spans="1:15" x14ac:dyDescent="0.25">
      <c r="A6" s="30"/>
      <c r="B6" s="25"/>
      <c r="C6" s="19"/>
      <c r="D6" s="22">
        <v>0.5</v>
      </c>
      <c r="E6" s="40">
        <f t="shared" ref="E6:E12" si="1">C6+(C6*D6)</f>
        <v>0</v>
      </c>
      <c r="F6" s="32">
        <v>1</v>
      </c>
      <c r="I6" s="43">
        <f t="shared" ref="I6:I12" si="2">$E6*$F6*I$4</f>
        <v>0</v>
      </c>
      <c r="J6" s="40">
        <f t="shared" si="0"/>
        <v>0</v>
      </c>
      <c r="K6" s="40">
        <f t="shared" si="0"/>
        <v>0</v>
      </c>
      <c r="L6" s="44">
        <f t="shared" si="0"/>
        <v>0</v>
      </c>
      <c r="M6" s="113"/>
    </row>
    <row r="7" spans="1:15" x14ac:dyDescent="0.25">
      <c r="A7" s="30"/>
      <c r="B7" s="25"/>
      <c r="C7" s="19"/>
      <c r="D7" s="22">
        <v>0.5</v>
      </c>
      <c r="E7" s="40">
        <f t="shared" si="1"/>
        <v>0</v>
      </c>
      <c r="F7" s="32">
        <v>1</v>
      </c>
      <c r="I7" s="43">
        <f t="shared" si="2"/>
        <v>0</v>
      </c>
      <c r="J7" s="40">
        <f t="shared" si="0"/>
        <v>0</v>
      </c>
      <c r="K7" s="40">
        <f t="shared" si="0"/>
        <v>0</v>
      </c>
      <c r="L7" s="44">
        <f t="shared" si="0"/>
        <v>0</v>
      </c>
      <c r="M7" s="113"/>
    </row>
    <row r="8" spans="1:15" x14ac:dyDescent="0.25">
      <c r="A8" s="30"/>
      <c r="B8" s="25"/>
      <c r="C8" s="19"/>
      <c r="D8" s="22">
        <v>0.5</v>
      </c>
      <c r="E8" s="40">
        <f t="shared" si="1"/>
        <v>0</v>
      </c>
      <c r="F8" s="32">
        <v>1</v>
      </c>
      <c r="I8" s="43">
        <f t="shared" si="2"/>
        <v>0</v>
      </c>
      <c r="J8" s="40">
        <f t="shared" si="0"/>
        <v>0</v>
      </c>
      <c r="K8" s="40">
        <f t="shared" si="0"/>
        <v>0</v>
      </c>
      <c r="L8" s="44">
        <f t="shared" si="0"/>
        <v>0</v>
      </c>
      <c r="M8" s="113"/>
      <c r="N8" s="2"/>
      <c r="O8" s="2"/>
    </row>
    <row r="9" spans="1:15" x14ac:dyDescent="0.25">
      <c r="A9" s="30"/>
      <c r="B9" s="25"/>
      <c r="C9" s="19"/>
      <c r="D9" s="22">
        <v>0.5</v>
      </c>
      <c r="E9" s="40">
        <f t="shared" si="1"/>
        <v>0</v>
      </c>
      <c r="F9" s="32">
        <v>1</v>
      </c>
      <c r="I9" s="43">
        <f t="shared" si="2"/>
        <v>0</v>
      </c>
      <c r="J9" s="40">
        <f t="shared" si="0"/>
        <v>0</v>
      </c>
      <c r="K9" s="40">
        <f t="shared" si="0"/>
        <v>0</v>
      </c>
      <c r="L9" s="44">
        <f t="shared" si="0"/>
        <v>0</v>
      </c>
      <c r="M9" s="113"/>
      <c r="N9" s="2"/>
      <c r="O9" s="2"/>
    </row>
    <row r="10" spans="1:15" x14ac:dyDescent="0.25">
      <c r="A10" s="30"/>
      <c r="B10" s="25"/>
      <c r="C10" s="19"/>
      <c r="D10" s="22">
        <v>0.5</v>
      </c>
      <c r="E10" s="40">
        <f t="shared" si="1"/>
        <v>0</v>
      </c>
      <c r="F10" s="32">
        <v>1</v>
      </c>
      <c r="I10" s="43">
        <f t="shared" si="2"/>
        <v>0</v>
      </c>
      <c r="J10" s="40">
        <f t="shared" si="0"/>
        <v>0</v>
      </c>
      <c r="K10" s="40">
        <f t="shared" si="0"/>
        <v>0</v>
      </c>
      <c r="L10" s="44">
        <f t="shared" si="0"/>
        <v>0</v>
      </c>
      <c r="M10" s="113"/>
    </row>
    <row r="11" spans="1:15" x14ac:dyDescent="0.25">
      <c r="A11" s="30"/>
      <c r="B11" s="25"/>
      <c r="C11" s="19"/>
      <c r="D11" s="22">
        <v>0.5</v>
      </c>
      <c r="E11" s="40">
        <f t="shared" si="1"/>
        <v>0</v>
      </c>
      <c r="F11" s="32">
        <v>1</v>
      </c>
      <c r="I11" s="43">
        <f t="shared" si="2"/>
        <v>0</v>
      </c>
      <c r="J11" s="40">
        <f t="shared" si="0"/>
        <v>0</v>
      </c>
      <c r="K11" s="40">
        <f t="shared" si="0"/>
        <v>0</v>
      </c>
      <c r="L11" s="44">
        <f t="shared" si="0"/>
        <v>0</v>
      </c>
      <c r="M11" s="113"/>
    </row>
    <row r="12" spans="1:15" ht="16.5" thickBot="1" x14ac:dyDescent="0.3">
      <c r="A12" s="33" t="s">
        <v>34</v>
      </c>
      <c r="B12" s="34"/>
      <c r="C12" s="35"/>
      <c r="D12" s="36">
        <v>0.5</v>
      </c>
      <c r="E12" s="42">
        <f t="shared" si="1"/>
        <v>0</v>
      </c>
      <c r="F12" s="37">
        <v>1</v>
      </c>
      <c r="I12" s="45">
        <f t="shared" si="2"/>
        <v>0</v>
      </c>
      <c r="J12" s="42">
        <f t="shared" si="0"/>
        <v>0</v>
      </c>
      <c r="K12" s="42">
        <f t="shared" si="0"/>
        <v>0</v>
      </c>
      <c r="L12" s="46">
        <f t="shared" si="0"/>
        <v>0</v>
      </c>
      <c r="M12" s="113"/>
    </row>
    <row r="13" spans="1:15" ht="16.5" thickBot="1" x14ac:dyDescent="0.3">
      <c r="A13" s="77"/>
      <c r="B13" s="74"/>
      <c r="C13" s="28"/>
      <c r="D13" s="27"/>
      <c r="E13" s="29"/>
      <c r="F13" s="73">
        <f>SUM(F5:F12)</f>
        <v>8</v>
      </c>
      <c r="I13" s="109">
        <f>SUM(I5:I12)</f>
        <v>0</v>
      </c>
      <c r="J13" s="109">
        <f t="shared" ref="J13:L13" si="3">SUM(J5:J12)</f>
        <v>0</v>
      </c>
      <c r="K13" s="109">
        <f t="shared" si="3"/>
        <v>0</v>
      </c>
      <c r="L13" s="110">
        <f t="shared" si="3"/>
        <v>0</v>
      </c>
      <c r="M13" s="115">
        <f>SUM(I13:L13)</f>
        <v>0</v>
      </c>
    </row>
    <row r="14" spans="1:15" ht="16.5" thickBot="1" x14ac:dyDescent="0.3">
      <c r="A14" s="79"/>
      <c r="B14" s="29"/>
      <c r="C14" s="28"/>
      <c r="D14" s="27"/>
      <c r="E14" s="29"/>
      <c r="F14" s="78"/>
      <c r="M14" s="114"/>
    </row>
    <row r="15" spans="1:15" ht="16.5" thickBot="1" x14ac:dyDescent="0.3">
      <c r="A15" s="77"/>
      <c r="B15" s="29"/>
      <c r="C15" s="28"/>
      <c r="D15" s="27"/>
      <c r="E15" s="29"/>
      <c r="F15" s="78"/>
      <c r="I15" s="141" t="s">
        <v>44</v>
      </c>
      <c r="J15" s="142"/>
      <c r="K15" s="142"/>
      <c r="L15" s="143"/>
      <c r="M15" s="114"/>
    </row>
    <row r="16" spans="1:15" x14ac:dyDescent="0.25">
      <c r="A16" s="80"/>
      <c r="B16" s="81"/>
      <c r="C16" s="81"/>
      <c r="D16" s="81"/>
      <c r="E16" s="81"/>
      <c r="F16" s="82"/>
      <c r="G16" s="76"/>
      <c r="I16" s="56" t="s">
        <v>22</v>
      </c>
      <c r="J16" s="41" t="s">
        <v>23</v>
      </c>
      <c r="K16" s="41" t="s">
        <v>24</v>
      </c>
      <c r="L16" s="57" t="s">
        <v>25</v>
      </c>
      <c r="M16" s="114"/>
    </row>
    <row r="17" spans="1:15" ht="16.5" thickBot="1" x14ac:dyDescent="0.3">
      <c r="A17" s="77"/>
      <c r="B17" s="29"/>
      <c r="C17" s="28"/>
      <c r="D17" s="27"/>
      <c r="E17" s="29"/>
      <c r="F17" s="78"/>
      <c r="H17" t="s">
        <v>17</v>
      </c>
      <c r="I17" s="70">
        <v>12</v>
      </c>
      <c r="J17" s="71">
        <v>12</v>
      </c>
      <c r="K17" s="71">
        <v>12</v>
      </c>
      <c r="L17" s="72">
        <v>12</v>
      </c>
      <c r="M17" s="114"/>
    </row>
    <row r="18" spans="1:15" ht="16.5" customHeight="1" x14ac:dyDescent="0.25">
      <c r="A18" s="47" t="s">
        <v>1</v>
      </c>
      <c r="B18" s="134">
        <v>0.34799999999999998</v>
      </c>
      <c r="C18" s="135"/>
      <c r="D18" s="135"/>
      <c r="E18" s="135"/>
      <c r="F18" s="136"/>
      <c r="I18" s="48">
        <f>I13*$B$18</f>
        <v>0</v>
      </c>
      <c r="J18" s="3">
        <f t="shared" ref="J18:L18" si="4">J13*$B$18</f>
        <v>0</v>
      </c>
      <c r="K18" s="3">
        <f t="shared" si="4"/>
        <v>0</v>
      </c>
      <c r="L18" s="32">
        <f t="shared" si="4"/>
        <v>0</v>
      </c>
      <c r="M18" s="116">
        <f>SUM(I18:L18)</f>
        <v>0</v>
      </c>
    </row>
    <row r="19" spans="1:15" x14ac:dyDescent="0.25">
      <c r="A19" s="48" t="s">
        <v>57</v>
      </c>
      <c r="B19" s="137"/>
      <c r="C19" s="138"/>
      <c r="D19" s="138"/>
      <c r="E19" s="138"/>
      <c r="F19" s="139"/>
      <c r="I19" s="50">
        <f>$B$19*I17</f>
        <v>0</v>
      </c>
      <c r="J19" s="49">
        <f t="shared" ref="J19:L19" si="5">$B$19*J17</f>
        <v>0</v>
      </c>
      <c r="K19" s="49">
        <f t="shared" si="5"/>
        <v>0</v>
      </c>
      <c r="L19" s="51">
        <f t="shared" si="5"/>
        <v>0</v>
      </c>
      <c r="M19" s="117">
        <f>SUM(I19:L19)</f>
        <v>0</v>
      </c>
    </row>
    <row r="20" spans="1:15" ht="16.5" thickBot="1" x14ac:dyDescent="0.3">
      <c r="A20" s="121" t="s">
        <v>39</v>
      </c>
      <c r="B20" s="122"/>
      <c r="C20" s="122"/>
      <c r="D20" s="122"/>
      <c r="E20" s="122"/>
      <c r="F20" s="123"/>
      <c r="I20" s="52"/>
      <c r="J20" s="53"/>
      <c r="K20" s="53"/>
      <c r="L20" s="54"/>
      <c r="M20" s="118">
        <f>SUM(I20:L20)</f>
        <v>0</v>
      </c>
    </row>
    <row r="21" spans="1:15" ht="16.5" thickBot="1" x14ac:dyDescent="0.3">
      <c r="A21" s="29"/>
      <c r="B21" s="29"/>
      <c r="C21" s="29"/>
      <c r="D21" s="29"/>
      <c r="E21" s="29"/>
      <c r="F21" s="29"/>
      <c r="I21" s="68"/>
      <c r="J21" s="68"/>
      <c r="K21" s="68"/>
      <c r="L21" s="68"/>
      <c r="M21" s="69"/>
    </row>
    <row r="22" spans="1:15" ht="16.5" thickBot="1" x14ac:dyDescent="0.3">
      <c r="A22" s="124"/>
      <c r="B22" s="29"/>
      <c r="C22" s="29"/>
      <c r="D22" s="29"/>
      <c r="E22" s="29"/>
      <c r="F22" s="29"/>
      <c r="G22" s="29"/>
      <c r="H22" s="144" t="s">
        <v>50</v>
      </c>
      <c r="I22" s="145"/>
      <c r="J22" s="145"/>
      <c r="K22" s="145"/>
      <c r="L22" s="146"/>
      <c r="M22" s="107">
        <f>M13+M18+M19+M20</f>
        <v>0</v>
      </c>
    </row>
    <row r="23" spans="1:15" ht="16.5" thickBot="1" x14ac:dyDescent="0.3">
      <c r="A23" s="29"/>
      <c r="B23" s="29"/>
      <c r="C23" s="29"/>
      <c r="D23" s="29"/>
      <c r="E23" s="29"/>
      <c r="F23" s="29"/>
      <c r="G23" s="29"/>
      <c r="H23" s="29"/>
      <c r="I23" s="68"/>
      <c r="J23" s="68"/>
      <c r="K23" s="68"/>
      <c r="L23" s="68"/>
      <c r="M23" s="69"/>
    </row>
    <row r="24" spans="1:15" ht="16.5" thickBot="1" x14ac:dyDescent="0.3">
      <c r="A24" s="125"/>
      <c r="B24" s="125"/>
      <c r="C24" s="125"/>
      <c r="D24" s="125"/>
      <c r="E24" s="125"/>
      <c r="F24" s="125"/>
      <c r="G24" s="29"/>
      <c r="H24" s="147" t="s">
        <v>45</v>
      </c>
      <c r="I24" s="148"/>
      <c r="J24" s="148"/>
      <c r="K24" s="148"/>
      <c r="L24" s="149"/>
      <c r="M24" s="96"/>
      <c r="N24" s="96"/>
    </row>
    <row r="25" spans="1:15" ht="16.5" thickBot="1" x14ac:dyDescent="0.3">
      <c r="A25" s="105"/>
      <c r="B25" s="105"/>
      <c r="C25" s="105"/>
      <c r="D25" s="105"/>
      <c r="E25" s="105"/>
      <c r="F25" s="105"/>
      <c r="G25" s="29"/>
      <c r="H25" s="95"/>
      <c r="I25" s="56" t="s">
        <v>22</v>
      </c>
      <c r="J25" s="41" t="s">
        <v>23</v>
      </c>
      <c r="K25" s="41" t="s">
        <v>24</v>
      </c>
      <c r="L25" s="57" t="s">
        <v>25</v>
      </c>
      <c r="M25" s="96"/>
      <c r="N25" s="96"/>
    </row>
    <row r="26" spans="1:15" x14ac:dyDescent="0.25">
      <c r="A26" s="140"/>
      <c r="B26" s="140"/>
      <c r="C26" s="140"/>
      <c r="D26" s="140"/>
      <c r="E26" s="140"/>
      <c r="F26" s="140"/>
      <c r="H26" s="56" t="s">
        <v>35</v>
      </c>
      <c r="I26" s="97"/>
      <c r="J26" s="60"/>
      <c r="K26" s="60"/>
      <c r="L26" s="101"/>
      <c r="M26" s="119">
        <f>SUM(I26:L26)</f>
        <v>0</v>
      </c>
    </row>
    <row r="27" spans="1:15" x14ac:dyDescent="0.25">
      <c r="A27" s="140"/>
      <c r="B27" s="140"/>
      <c r="C27" s="140"/>
      <c r="D27" s="140"/>
      <c r="E27" s="140"/>
      <c r="F27" s="140"/>
      <c r="H27" s="43" t="s">
        <v>42</v>
      </c>
      <c r="I27" s="98"/>
      <c r="J27" s="5"/>
      <c r="K27" s="5"/>
      <c r="L27" s="75"/>
      <c r="M27" s="119">
        <f t="shared" ref="M27:M28" si="6">SUM(I27:L27)</f>
        <v>0</v>
      </c>
    </row>
    <row r="28" spans="1:15" ht="16.5" thickBot="1" x14ac:dyDescent="0.3">
      <c r="A28" s="29"/>
      <c r="B28" s="29"/>
      <c r="C28" s="29"/>
      <c r="D28" s="29"/>
      <c r="E28" s="29"/>
      <c r="F28" s="29"/>
      <c r="H28" s="45" t="s">
        <v>26</v>
      </c>
      <c r="I28" s="99"/>
      <c r="J28" s="61"/>
      <c r="K28" s="61"/>
      <c r="L28" s="102"/>
      <c r="M28" s="119">
        <f t="shared" si="6"/>
        <v>0</v>
      </c>
    </row>
    <row r="29" spans="1:15" ht="16.5" thickBot="1" x14ac:dyDescent="0.3">
      <c r="A29" s="29"/>
      <c r="B29" s="29"/>
      <c r="C29" s="29"/>
      <c r="D29" s="29"/>
      <c r="E29" s="29"/>
      <c r="F29" s="29"/>
      <c r="H29" s="31"/>
      <c r="I29" s="29"/>
      <c r="J29" s="29"/>
      <c r="K29" s="29"/>
      <c r="L29" s="29"/>
      <c r="M29" s="103"/>
    </row>
    <row r="30" spans="1:15" ht="16.5" thickBot="1" x14ac:dyDescent="0.3">
      <c r="A30" s="29"/>
      <c r="B30" s="29"/>
      <c r="C30" s="29"/>
      <c r="D30" s="29"/>
      <c r="E30" s="29"/>
      <c r="F30" s="29"/>
      <c r="H30" s="100" t="s">
        <v>38</v>
      </c>
      <c r="I30" s="108">
        <f>((I13+I18+I19+I20)+(I26+I27+I28))/80*$B$32</f>
        <v>0</v>
      </c>
      <c r="J30" s="108">
        <f>((J13+J18+J19+J20)+(J26+J27+J28))/80*$B$32</f>
        <v>0</v>
      </c>
      <c r="K30" s="108">
        <f>((K13+K18+K19+K20)+(K26+K27+K28))/80*$B$32</f>
        <v>0</v>
      </c>
      <c r="L30" s="108">
        <f>((L13+L18+L19+L20)+(L26+L27+L28))/80*$B$32</f>
        <v>0</v>
      </c>
      <c r="M30" s="120">
        <f>SUM(I30:L30)</f>
        <v>0</v>
      </c>
    </row>
    <row r="31" spans="1:15" ht="16.5" thickBot="1" x14ac:dyDescent="0.3">
      <c r="A31" s="29"/>
      <c r="B31" s="29"/>
      <c r="C31" s="29"/>
      <c r="D31" s="29"/>
      <c r="E31" s="29"/>
      <c r="F31" s="29"/>
      <c r="H31" s="147" t="s">
        <v>51</v>
      </c>
      <c r="I31" s="148"/>
      <c r="J31" s="148"/>
      <c r="K31" s="148"/>
      <c r="L31" s="149"/>
      <c r="M31" s="107">
        <f>M26+M27+M28+M30</f>
        <v>0</v>
      </c>
      <c r="O31" s="26"/>
    </row>
    <row r="32" spans="1:15" ht="16.5" thickBot="1" x14ac:dyDescent="0.3">
      <c r="A32" s="92" t="s">
        <v>49</v>
      </c>
      <c r="B32" s="126">
        <v>20</v>
      </c>
      <c r="C32" s="126"/>
      <c r="D32" s="126"/>
      <c r="E32" s="126"/>
      <c r="F32" s="127"/>
      <c r="G32" s="31"/>
      <c r="H32" s="31"/>
      <c r="I32" s="31"/>
      <c r="J32" s="31"/>
      <c r="K32" s="31"/>
      <c r="L32" s="29"/>
      <c r="M32" s="104"/>
    </row>
    <row r="33" spans="1:15" ht="16.5" thickBot="1" x14ac:dyDescent="0.3">
      <c r="A33" s="93" t="s">
        <v>48</v>
      </c>
      <c r="B33" s="31"/>
      <c r="C33" s="31"/>
      <c r="D33" s="31"/>
      <c r="E33" s="31"/>
      <c r="F33" s="31"/>
      <c r="G33" s="31"/>
      <c r="H33" s="150" t="s">
        <v>55</v>
      </c>
      <c r="I33" s="151"/>
      <c r="J33" s="151"/>
      <c r="K33" s="151"/>
      <c r="L33" s="151"/>
      <c r="M33" s="111">
        <f>M22+M31</f>
        <v>0</v>
      </c>
      <c r="O33" s="26"/>
    </row>
    <row r="34" spans="1:15" ht="16.5" thickBot="1" x14ac:dyDescent="0.3">
      <c r="A34" s="94" t="s">
        <v>46</v>
      </c>
    </row>
    <row r="35" spans="1:15" x14ac:dyDescent="0.25">
      <c r="A35" s="94" t="s">
        <v>47</v>
      </c>
      <c r="G35" s="6"/>
      <c r="H35" s="7"/>
      <c r="I35" s="7" t="s">
        <v>2</v>
      </c>
      <c r="J35" s="7" t="s">
        <v>3</v>
      </c>
      <c r="K35" s="7" t="s">
        <v>4</v>
      </c>
      <c r="L35" s="7" t="s">
        <v>5</v>
      </c>
      <c r="M35" s="8" t="s">
        <v>6</v>
      </c>
    </row>
    <row r="36" spans="1:15" x14ac:dyDescent="0.25">
      <c r="G36" s="9" t="s">
        <v>7</v>
      </c>
      <c r="H36" s="62"/>
      <c r="I36" s="62">
        <f>I28</f>
        <v>0</v>
      </c>
      <c r="J36" s="62">
        <f>J28</f>
        <v>0</v>
      </c>
      <c r="K36" s="62">
        <f>K28</f>
        <v>0</v>
      </c>
      <c r="L36" s="62">
        <f>L28</f>
        <v>0</v>
      </c>
      <c r="M36" s="10">
        <f>SUM(I36:L36)</f>
        <v>0</v>
      </c>
    </row>
    <row r="37" spans="1:15" x14ac:dyDescent="0.25">
      <c r="A37" t="s">
        <v>27</v>
      </c>
      <c r="G37" s="9" t="s">
        <v>8</v>
      </c>
      <c r="H37" s="62"/>
      <c r="I37" s="62">
        <f t="shared" ref="I37:L38" si="7">I26</f>
        <v>0</v>
      </c>
      <c r="J37" s="62">
        <f t="shared" si="7"/>
        <v>0</v>
      </c>
      <c r="K37" s="62">
        <f t="shared" si="7"/>
        <v>0</v>
      </c>
      <c r="L37" s="62">
        <f t="shared" si="7"/>
        <v>0</v>
      </c>
      <c r="M37" s="10">
        <f>SUM(I37:L37)</f>
        <v>0</v>
      </c>
    </row>
    <row r="38" spans="1:15" x14ac:dyDescent="0.25">
      <c r="A38" s="20" t="s">
        <v>28</v>
      </c>
      <c r="B38" s="20"/>
      <c r="C38" s="20"/>
      <c r="D38" s="20"/>
      <c r="E38" s="20"/>
      <c r="G38" s="9" t="s">
        <v>9</v>
      </c>
      <c r="H38" s="62"/>
      <c r="I38" s="62">
        <f t="shared" si="7"/>
        <v>0</v>
      </c>
      <c r="J38" s="62">
        <f t="shared" si="7"/>
        <v>0</v>
      </c>
      <c r="K38" s="62">
        <f t="shared" si="7"/>
        <v>0</v>
      </c>
      <c r="L38" s="62">
        <f t="shared" si="7"/>
        <v>0</v>
      </c>
      <c r="M38" s="10">
        <f>SUM(I38:L38)</f>
        <v>0</v>
      </c>
    </row>
    <row r="39" spans="1:15" x14ac:dyDescent="0.25">
      <c r="A39" s="20" t="s">
        <v>30</v>
      </c>
      <c r="B39" s="20"/>
      <c r="C39" s="20"/>
      <c r="D39" s="20"/>
      <c r="E39" s="20"/>
      <c r="G39" s="9" t="s">
        <v>10</v>
      </c>
      <c r="H39" s="62"/>
      <c r="I39" s="63">
        <f>I30</f>
        <v>0</v>
      </c>
      <c r="J39" s="63">
        <f t="shared" ref="J39:L39" si="8">J30</f>
        <v>0</v>
      </c>
      <c r="K39" s="63">
        <f t="shared" si="8"/>
        <v>0</v>
      </c>
      <c r="L39" s="63">
        <f t="shared" si="8"/>
        <v>0</v>
      </c>
      <c r="M39" s="12">
        <f t="shared" ref="M39" si="9">SUM(I39:L39)</f>
        <v>0</v>
      </c>
    </row>
    <row r="40" spans="1:15" x14ac:dyDescent="0.25">
      <c r="A40" s="20" t="s">
        <v>32</v>
      </c>
      <c r="B40" s="20"/>
      <c r="C40" s="20"/>
      <c r="D40" s="20"/>
      <c r="E40" s="20"/>
      <c r="G40" s="13" t="s">
        <v>11</v>
      </c>
      <c r="H40" s="64"/>
      <c r="I40" s="65">
        <f>SUM(I36:I39)</f>
        <v>0</v>
      </c>
      <c r="J40" s="65">
        <f t="shared" ref="J40:L40" si="10">SUM(J36:J39)</f>
        <v>0</v>
      </c>
      <c r="K40" s="65">
        <f t="shared" si="10"/>
        <v>0</v>
      </c>
      <c r="L40" s="65">
        <f t="shared" si="10"/>
        <v>0</v>
      </c>
      <c r="M40" s="14">
        <f>I40+J40+K40+L40</f>
        <v>0</v>
      </c>
    </row>
    <row r="41" spans="1:15" x14ac:dyDescent="0.25">
      <c r="A41" s="21" t="s">
        <v>29</v>
      </c>
      <c r="B41" s="21"/>
      <c r="C41" s="21"/>
      <c r="D41" s="21"/>
      <c r="E41" s="21"/>
      <c r="G41" s="13"/>
      <c r="H41" s="64"/>
      <c r="I41" s="65"/>
      <c r="J41" s="65"/>
      <c r="K41" s="65"/>
      <c r="L41" s="65"/>
      <c r="M41" s="14"/>
    </row>
    <row r="42" spans="1:15" x14ac:dyDescent="0.25">
      <c r="A42" s="24" t="s">
        <v>31</v>
      </c>
      <c r="B42" s="24"/>
      <c r="C42" s="24"/>
      <c r="D42" s="24"/>
      <c r="E42" s="24"/>
      <c r="G42" s="13"/>
      <c r="H42" s="64"/>
      <c r="I42" s="65"/>
      <c r="J42" s="65"/>
      <c r="K42" s="65"/>
      <c r="L42" s="65"/>
      <c r="M42" s="14"/>
    </row>
    <row r="43" spans="1:15" x14ac:dyDescent="0.25">
      <c r="A43" s="23" t="s">
        <v>53</v>
      </c>
      <c r="B43" s="23"/>
      <c r="C43" s="23"/>
      <c r="D43" s="23"/>
      <c r="E43" s="23"/>
      <c r="G43" s="38" t="s">
        <v>40</v>
      </c>
      <c r="H43" s="66"/>
      <c r="I43" s="67">
        <f t="shared" ref="I43:L44" si="11">I19</f>
        <v>0</v>
      </c>
      <c r="J43" s="67">
        <f t="shared" si="11"/>
        <v>0</v>
      </c>
      <c r="K43" s="67">
        <f t="shared" si="11"/>
        <v>0</v>
      </c>
      <c r="L43" s="67">
        <f t="shared" si="11"/>
        <v>0</v>
      </c>
      <c r="M43" s="39">
        <f t="shared" ref="M43:M44" si="12">SUM(I43:L43)</f>
        <v>0</v>
      </c>
    </row>
    <row r="44" spans="1:15" x14ac:dyDescent="0.25">
      <c r="A44" t="s">
        <v>33</v>
      </c>
      <c r="G44" s="9" t="s">
        <v>37</v>
      </c>
      <c r="H44" s="62"/>
      <c r="I44" s="63">
        <f t="shared" si="11"/>
        <v>0</v>
      </c>
      <c r="J44" s="63">
        <f t="shared" si="11"/>
        <v>0</v>
      </c>
      <c r="K44" s="63">
        <f t="shared" si="11"/>
        <v>0</v>
      </c>
      <c r="L44" s="63">
        <f t="shared" si="11"/>
        <v>0</v>
      </c>
      <c r="M44" s="12">
        <f t="shared" si="12"/>
        <v>0</v>
      </c>
    </row>
    <row r="45" spans="1:15" x14ac:dyDescent="0.25">
      <c r="A45" s="11" t="s">
        <v>54</v>
      </c>
      <c r="B45" s="11"/>
      <c r="C45" s="11"/>
      <c r="D45" s="11"/>
      <c r="E45" s="11"/>
      <c r="G45" s="9" t="s">
        <v>12</v>
      </c>
      <c r="H45" s="62"/>
      <c r="I45" s="63">
        <f>SUM(I5:I11)</f>
        <v>0</v>
      </c>
      <c r="J45" s="63">
        <f>SUM(J5:J11)</f>
        <v>0</v>
      </c>
      <c r="K45" s="63">
        <f>SUM(K5:K11)</f>
        <v>0</v>
      </c>
      <c r="L45" s="63">
        <f>SUM(L5:L11)</f>
        <v>0</v>
      </c>
      <c r="M45" s="12">
        <f>SUM(I45:L45)</f>
        <v>0</v>
      </c>
    </row>
    <row r="46" spans="1:15" x14ac:dyDescent="0.25">
      <c r="G46" s="9" t="s">
        <v>13</v>
      </c>
      <c r="H46" s="62"/>
      <c r="I46" s="63">
        <f>I12</f>
        <v>0</v>
      </c>
      <c r="J46" s="63">
        <f>J12</f>
        <v>0</v>
      </c>
      <c r="K46" s="63">
        <f>K12</f>
        <v>0</v>
      </c>
      <c r="L46" s="63">
        <f>L12</f>
        <v>0</v>
      </c>
      <c r="M46" s="12">
        <f t="shared" ref="M46:M47" si="13">SUM(I46:L46)</f>
        <v>0</v>
      </c>
    </row>
    <row r="47" spans="1:15" x14ac:dyDescent="0.25">
      <c r="G47" s="9" t="s">
        <v>14</v>
      </c>
      <c r="H47" s="62"/>
      <c r="I47" s="63">
        <f>I18</f>
        <v>0</v>
      </c>
      <c r="J47" s="63">
        <f>J18</f>
        <v>0</v>
      </c>
      <c r="K47" s="63">
        <f>K18</f>
        <v>0</v>
      </c>
      <c r="L47" s="63">
        <f>L18</f>
        <v>0</v>
      </c>
      <c r="M47" s="12">
        <f t="shared" si="13"/>
        <v>0</v>
      </c>
    </row>
    <row r="48" spans="1:15" ht="16.5" thickBot="1" x14ac:dyDescent="0.3">
      <c r="G48" s="15" t="s">
        <v>15</v>
      </c>
      <c r="H48" s="16"/>
      <c r="I48" s="17">
        <f>I43+I44+I45+I46+I47</f>
        <v>0</v>
      </c>
      <c r="J48" s="17">
        <f t="shared" ref="J48:L48" si="14">J43+J44+J45+J46+J47</f>
        <v>0</v>
      </c>
      <c r="K48" s="17">
        <f t="shared" si="14"/>
        <v>0</v>
      </c>
      <c r="L48" s="17">
        <f t="shared" si="14"/>
        <v>0</v>
      </c>
      <c r="M48" s="18">
        <f>I48+J48+K48+L48</f>
        <v>0</v>
      </c>
    </row>
    <row r="49" spans="9:13" ht="16.5" thickBot="1" x14ac:dyDescent="0.3">
      <c r="I49" s="128" t="s">
        <v>52</v>
      </c>
      <c r="J49" s="129"/>
      <c r="K49" s="129"/>
      <c r="L49" s="130"/>
      <c r="M49" s="112">
        <f>SUM(M40:M47)</f>
        <v>0</v>
      </c>
    </row>
  </sheetData>
  <mergeCells count="14">
    <mergeCell ref="I2:L2"/>
    <mergeCell ref="H22:L22"/>
    <mergeCell ref="H31:L31"/>
    <mergeCell ref="H33:L33"/>
    <mergeCell ref="H24:L24"/>
    <mergeCell ref="I15:L15"/>
    <mergeCell ref="A24:F24"/>
    <mergeCell ref="B32:F32"/>
    <mergeCell ref="I49:L49"/>
    <mergeCell ref="A3:F3"/>
    <mergeCell ref="B18:F18"/>
    <mergeCell ref="B19:F19"/>
    <mergeCell ref="A26:F26"/>
    <mergeCell ref="A27:F27"/>
  </mergeCells>
  <phoneticPr fontId="7" type="noConversion"/>
  <pageMargins left="3.937007874015748E-2" right="3.937007874015748E-2" top="0.15748031496062992" bottom="0.15748031496062992" header="0.11811023622047245" footer="0.31496062992125984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8D85CE74CA1D4EA75F659F29DFBB3F" ma:contentTypeVersion="18" ma:contentTypeDescription="Vytvoří nový dokument" ma:contentTypeScope="" ma:versionID="f9d62c9e1a715ed42161c7a007d8d946">
  <xsd:schema xmlns:xsd="http://www.w3.org/2001/XMLSchema" xmlns:xs="http://www.w3.org/2001/XMLSchema" xmlns:p="http://schemas.microsoft.com/office/2006/metadata/properties" xmlns:ns2="b76b6b8d-d4b3-4777-a381-1980983bf16f" xmlns:ns3="cfccec80-cd9c-41bc-9f6c-085f566f2002" targetNamespace="http://schemas.microsoft.com/office/2006/metadata/properties" ma:root="true" ma:fieldsID="a504c8adb400eb56737111ec9f209bce" ns2:_="" ns3:_="">
    <xsd:import namespace="b76b6b8d-d4b3-4777-a381-1980983bf16f"/>
    <xsd:import namespace="cfccec80-cd9c-41bc-9f6c-085f566f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b6b8d-d4b3-4777-a381-1980983bf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1be5b678-5be9-4096-96a6-d877a1143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cec80-cd9c-41bc-9f6c-085f566f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cf7f84d-1d7c-4371-8fcf-71afcdd9f63a}" ma:internalName="TaxCatchAll" ma:showField="CatchAllData" ma:web="cfccec80-cd9c-41bc-9f6c-085f566f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3E920-D919-4A87-B768-D8FEC40F1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b6b8d-d4b3-4777-a381-1980983bf16f"/>
    <ds:schemaRef ds:uri="cfccec80-cd9c-41bc-9f6c-085f566f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D5E7CF-7886-4510-8F99-F273EC466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2.LF 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Kalina</dc:creator>
  <cp:lastModifiedBy>Lenka Milotová</cp:lastModifiedBy>
  <cp:lastPrinted>2025-02-03T14:38:43Z</cp:lastPrinted>
  <dcterms:created xsi:type="dcterms:W3CDTF">2019-05-31T07:33:19Z</dcterms:created>
  <dcterms:modified xsi:type="dcterms:W3CDTF">2025-02-05T07:44:55Z</dcterms:modified>
</cp:coreProperties>
</file>